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Бюджет 2023-2025\Для открытого бюджета\"/>
    </mc:Choice>
  </mc:AlternateContent>
  <xr:revisionPtr revIDLastSave="0" documentId="13_ncr:1_{2E1C9BDF-180D-4189-A6B1-890BA556C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ы" sheetId="8" r:id="rId1"/>
  </sheets>
  <definedNames>
    <definedName name="_xlnm.Print_Area" localSheetId="0">Разделы!$A$1:$K$53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8" l="1"/>
  <c r="K50" i="8"/>
  <c r="K51" i="8"/>
  <c r="K52" i="8"/>
  <c r="K14" i="8"/>
  <c r="K6" i="8"/>
  <c r="I53" i="8"/>
  <c r="I49" i="8"/>
  <c r="I48" i="8"/>
  <c r="I22" i="8"/>
  <c r="I14" i="8"/>
  <c r="I6" i="8"/>
  <c r="F15" i="8"/>
  <c r="D15" i="8"/>
  <c r="F7" i="8"/>
  <c r="F8" i="8"/>
  <c r="F9" i="8"/>
  <c r="F11" i="8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3" i="8"/>
  <c r="F6" i="8"/>
  <c r="D53" i="8" l="1"/>
  <c r="D48" i="8"/>
  <c r="D49" i="8"/>
  <c r="D6" i="8"/>
  <c r="D43" i="8" l="1"/>
  <c r="K7" i="8"/>
  <c r="K8" i="8"/>
  <c r="K9" i="8"/>
  <c r="K11" i="8"/>
  <c r="K16" i="8"/>
  <c r="K17" i="8"/>
  <c r="K18" i="8"/>
  <c r="K19" i="8"/>
  <c r="K21" i="8"/>
  <c r="K22" i="8"/>
  <c r="K23" i="8"/>
  <c r="K26" i="8"/>
  <c r="K28" i="8"/>
  <c r="K29" i="8"/>
  <c r="K30" i="8"/>
  <c r="K31" i="8"/>
  <c r="K32" i="8"/>
  <c r="K33" i="8"/>
  <c r="K35" i="8"/>
  <c r="K36" i="8"/>
  <c r="K38" i="8"/>
  <c r="K39" i="8"/>
  <c r="K40" i="8"/>
  <c r="K42" i="8"/>
  <c r="K43" i="8"/>
  <c r="K44" i="8"/>
  <c r="K46" i="8"/>
  <c r="K47" i="8"/>
  <c r="K49" i="8"/>
  <c r="I7" i="8"/>
  <c r="I8" i="8"/>
  <c r="I9" i="8"/>
  <c r="I11" i="8"/>
  <c r="I16" i="8"/>
  <c r="I17" i="8"/>
  <c r="I18" i="8"/>
  <c r="I19" i="8"/>
  <c r="I21" i="8"/>
  <c r="I23" i="8"/>
  <c r="I26" i="8"/>
  <c r="I28" i="8"/>
  <c r="I29" i="8"/>
  <c r="I30" i="8"/>
  <c r="I31" i="8"/>
  <c r="I32" i="8"/>
  <c r="I33" i="8"/>
  <c r="I35" i="8"/>
  <c r="I36" i="8"/>
  <c r="I38" i="8"/>
  <c r="I39" i="8"/>
  <c r="I40" i="8"/>
  <c r="I42" i="8"/>
  <c r="I43" i="8"/>
  <c r="I44" i="8"/>
  <c r="I46" i="8"/>
  <c r="I47" i="8"/>
  <c r="D7" i="8"/>
  <c r="D8" i="8"/>
  <c r="D11" i="8"/>
  <c r="D14" i="8"/>
  <c r="D16" i="8"/>
  <c r="D17" i="8"/>
  <c r="D18" i="8"/>
  <c r="D19" i="8"/>
  <c r="D21" i="8"/>
  <c r="D22" i="8"/>
  <c r="D23" i="8"/>
  <c r="D24" i="8"/>
  <c r="D26" i="8"/>
  <c r="D28" i="8"/>
  <c r="D29" i="8"/>
  <c r="D30" i="8"/>
  <c r="D31" i="8"/>
  <c r="D32" i="8"/>
  <c r="D33" i="8"/>
  <c r="D35" i="8"/>
  <c r="D36" i="8"/>
  <c r="D38" i="8"/>
  <c r="D39" i="8"/>
  <c r="D40" i="8"/>
  <c r="D42" i="8"/>
  <c r="D44" i="8"/>
  <c r="D46" i="8"/>
  <c r="D47" i="8"/>
  <c r="K45" i="8" l="1"/>
  <c r="K34" i="8"/>
  <c r="I41" i="8"/>
  <c r="I27" i="8"/>
  <c r="K20" i="8"/>
  <c r="K25" i="8"/>
  <c r="D25" i="8"/>
  <c r="K37" i="8"/>
  <c r="K48" i="8"/>
  <c r="I25" i="8"/>
  <c r="D20" i="8"/>
  <c r="D34" i="8"/>
  <c r="D45" i="8"/>
  <c r="I20" i="8"/>
  <c r="K27" i="8"/>
  <c r="D27" i="8"/>
  <c r="I34" i="8"/>
  <c r="I37" i="8"/>
  <c r="K41" i="8"/>
  <c r="D41" i="8"/>
  <c r="I45" i="8"/>
  <c r="D37" i="8"/>
  <c r="K15" i="8" l="1"/>
  <c r="I15" i="8" l="1"/>
</calcChain>
</file>

<file path=xl/sharedStrings.xml><?xml version="1.0" encoding="utf-8"?>
<sst xmlns="http://schemas.openxmlformats.org/spreadsheetml/2006/main" count="73" uniqueCount="72">
  <si>
    <t xml:space="preserve">Наименование кода вида доходов </t>
  </si>
  <si>
    <t>тыс. руб.</t>
  </si>
  <si>
    <t>ВСЕГО РАСХОДОВ</t>
  </si>
  <si>
    <t>Темп роста / снижения 
показателей проекта 2024 года к проекту 2023 года, %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</si>
  <si>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</si>
  <si>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</si>
  <si>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</si>
  <si>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</si>
  <si>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</si>
  <si>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</si>
  <si>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</si>
  <si>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</si>
  <si>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</si>
  <si>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</si>
  <si>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</si>
  <si>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</si>
  <si>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</si>
  <si>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</si>
  <si>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</si>
  <si>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</si>
  <si>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</si>
  <si>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</si>
  <si>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</si>
  <si>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</si>
  <si>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</si>
  <si>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</si>
  <si>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</si>
  <si>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</si>
  <si>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</si>
  <si>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</si>
  <si>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</si>
  <si>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</si>
  <si>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</si>
  <si>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</si>
  <si>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</si>
  <si>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</si>
  <si>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</si>
  <si>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</si>
  <si>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</si>
  <si>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</si>
  <si>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</si>
  <si>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</si>
  <si>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</si>
  <si>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</si>
  <si>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</si>
  <si>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</si>
  <si>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</si>
  <si>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</si>
  <si>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</si>
  <si>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Проект бюджета на 2023 год</t>
  </si>
  <si>
    <t>Проект бюджета на 2024 год</t>
  </si>
  <si>
    <t>Сведения о показателя проекта бюджета городского округа город Октябрьский Республики Башкортостанна 2023 год и на плановый период 2024 и 2025 годов в сравнении с ожидаемым исполнением за 2022 год и отчетом за 2021 год</t>
  </si>
  <si>
    <t>НАЦИОНАЛЬНАЯ ОБОРОНА</t>
  </si>
  <si>
    <t>Мобилизационная и вневойсковая подготовка</t>
  </si>
  <si>
    <t>Исполнение бюджета 
за 2021 год</t>
  </si>
  <si>
    <t>Оценка исполнения 
бюджета за 2022 год</t>
  </si>
  <si>
    <t>Темп роста / снижения 
показателей оценки за 2022 год 
к факту 2021 года, %</t>
  </si>
  <si>
    <t>Проект бюджета на 2025 год</t>
  </si>
  <si>
    <t>Темп роста / снижения 
показателей проекта 2023  года 
к оценке 2022 года, %</t>
  </si>
  <si>
    <t>Темп роста / снижения 
показателей проекта 2025 года к проекту 2024 года, %</t>
  </si>
  <si>
    <t>Причины отклонений проекта 2023 года 
от оценки 2022 года</t>
  </si>
  <si>
    <t>в связи с уменьшением субвенции на составление (изменение) списков кандидатов в присяжные заседатели</t>
  </si>
  <si>
    <t xml:space="preserve">В связи с планированием суммы субсидии на наказы (с последующим перераспределением по соотвтетсвующим подразделам), увеличением суммы на содержание не переданного третьим лицам муниципального имущества, на увеличение содержания централизованной бухгалтерии, </t>
  </si>
  <si>
    <t>В связи с выделением в 2023 году субсидии на стимулирование программ развития жилищного строительства (строительство улиц в 33 мкр.)</t>
  </si>
  <si>
    <t>В связи с приобретением в 2022 году коммунальной техники, в 2023 году средства не запланированы</t>
  </si>
  <si>
    <t>В связи с не предусмотренными средствами в 2023 году на благоустройство дворовых территорий и благоустройство общественных территорий</t>
  </si>
  <si>
    <t>В связи с приобретением контейнеров для ТКО и благоустройством территорий под ТКО в 2022 году, в 2023 году средства не запланированы</t>
  </si>
  <si>
    <t>В связи с переносом расходов оздоровления детей с подраздела "0707" на подраздел "0709"</t>
  </si>
  <si>
    <t>В связи с переносом расходов на проведение мероприятий с подраздела "0804 на подраздел "0801"</t>
  </si>
  <si>
    <t>В связи со снижением в 2023 году суммы субвенции на обеспечение жилыми помещениями инвалидов и семей, имеющих детей инвалидов, нуждающихся в жилых помещениях</t>
  </si>
  <si>
    <t>В связи с планированием проведения в 2022 году чемпионата мира по спортивной акробатике, а также сокращением расходов на проведение мероприятий</t>
  </si>
  <si>
    <t xml:space="preserve">В связи с увеличением суммы 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</si>
</sst>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>
      <protection locked="0"/>
    </xf>
  </cellStyleXfs>
  <cellXfs count="45">
    <xf numFmtId="0" fontId="0" fillId="0" borderId="0" xfId="0"/>
    <xf numFmtId="4" fontId="6" fillId="2" borderId="4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center" vertical="top" wrapText="1"/>
    </xf>
    <xf numFmtId="4" fontId="12" fillId="2" borderId="4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4" fontId="12" fillId="2" borderId="4" xfId="0" applyNumberFormat="1" applyFont="1" applyFill="1" applyBorder="1" applyAlignment="1">
      <alignment horizontal="left" vertical="top" wrapText="1"/>
    </xf>
    <xf numFmtId="4" fontId="13" fillId="2" borderId="4" xfId="0" applyNumberFormat="1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horizontal="right" vertical="top" wrapText="1"/>
    </xf>
    <xf numFmtId="4" fontId="13" fillId="2" borderId="4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4" xfId="0" applyNumberFormat="1" applyFont="1" applyFill="1" applyBorder="1" applyAlignment="1">
      <alignment horizontal="left" vertical="top" wrapText="1"/>
    </xf>
    <xf numFmtId="4" fontId="13" fillId="0" borderId="4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4" fontId="1" fillId="2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L57"/>
  <sheetViews>
    <sheetView tabSelected="1" topLeftCell="A49" zoomScale="70" zoomScaleNormal="70" zoomScaleSheetLayoutView="70" workbookViewId="0">
      <selection activeCell="G74" sqref="G74"/>
    </sheetView>
  </sheetViews>
  <sheetFormatPr defaultColWidth="9.140625" defaultRowHeight="15.75" x14ac:dyDescent="0.25"/>
  <cols>
    <col min="1" max="1" width="46.7109375" style="4" customWidth="1"/>
    <col min="2" max="3" width="18.42578125" style="4" customWidth="1"/>
    <col min="4" max="4" width="19.85546875" style="4" customWidth="1"/>
    <col min="5" max="5" width="18.42578125" style="4" customWidth="1"/>
    <col min="6" max="6" width="21" style="4" customWidth="1"/>
    <col min="7" max="7" width="43.28515625" style="8" customWidth="1"/>
    <col min="8" max="8" width="18.42578125" style="4" customWidth="1"/>
    <col min="9" max="9" width="24.140625" style="4" customWidth="1"/>
    <col min="10" max="10" width="18.42578125" style="4" customWidth="1"/>
    <col min="11" max="11" width="23" style="4" customWidth="1"/>
    <col min="12" max="16384" width="9.140625" style="4"/>
  </cols>
  <sheetData>
    <row r="1" spans="1:11" ht="57.75" customHeight="1" x14ac:dyDescent="0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8.75" x14ac:dyDescent="0.25">
      <c r="A2" s="6"/>
      <c r="B2" s="6"/>
      <c r="D2" s="19"/>
      <c r="E2" s="19"/>
      <c r="F2" s="6"/>
      <c r="G2" s="7"/>
      <c r="H2" s="6"/>
      <c r="I2" s="6"/>
      <c r="J2" s="6"/>
      <c r="K2" s="6"/>
    </row>
    <row r="3" spans="1:11" ht="18.75" x14ac:dyDescent="0.25">
      <c r="H3" s="18" t="s">
        <v>1</v>
      </c>
      <c r="I3" s="18"/>
      <c r="J3" s="18"/>
      <c r="K3" s="18"/>
    </row>
    <row r="4" spans="1:11" ht="131.25" x14ac:dyDescent="0.25">
      <c r="A4" s="27" t="s">
        <v>0</v>
      </c>
      <c r="B4" s="28" t="s">
        <v>54</v>
      </c>
      <c r="C4" s="27" t="s">
        <v>55</v>
      </c>
      <c r="D4" s="9" t="s">
        <v>56</v>
      </c>
      <c r="E4" s="9" t="s">
        <v>49</v>
      </c>
      <c r="F4" s="9" t="s">
        <v>58</v>
      </c>
      <c r="G4" s="40" t="s">
        <v>60</v>
      </c>
      <c r="H4" s="9" t="s">
        <v>50</v>
      </c>
      <c r="I4" s="9" t="s">
        <v>3</v>
      </c>
      <c r="J4" s="9" t="s">
        <v>57</v>
      </c>
      <c r="K4" s="27" t="s">
        <v>59</v>
      </c>
    </row>
    <row r="5" spans="1:11" s="10" customFormat="1" ht="18.75" x14ac:dyDescent="0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1" s="11" customFormat="1" ht="37.5" x14ac:dyDescent="0.25">
      <c r="A6" s="13" t="s">
        <v>4</v>
      </c>
      <c r="B6" s="5">
        <v>177298.93</v>
      </c>
      <c r="C6" s="5">
        <v>196674.06</v>
      </c>
      <c r="D6" s="15">
        <f>C6/B6*100</f>
        <v>110.92794525043101</v>
      </c>
      <c r="E6" s="15">
        <v>223945.60000000001</v>
      </c>
      <c r="F6" s="15">
        <f>E6/C6*100</f>
        <v>113.8663634645057</v>
      </c>
      <c r="G6" s="22"/>
      <c r="H6" s="15">
        <v>194282.3</v>
      </c>
      <c r="I6" s="15">
        <f>H6/E6*100</f>
        <v>86.754238529357124</v>
      </c>
      <c r="J6" s="15">
        <v>193400.3</v>
      </c>
      <c r="K6" s="15">
        <f>J6/H6*100</f>
        <v>99.546021433759023</v>
      </c>
    </row>
    <row r="7" spans="1:11" ht="93.75" x14ac:dyDescent="0.25">
      <c r="A7" s="12" t="s">
        <v>5</v>
      </c>
      <c r="B7" s="1">
        <v>6247.06</v>
      </c>
      <c r="C7" s="1">
        <v>8194.2800000000007</v>
      </c>
      <c r="D7" s="30">
        <f t="shared" ref="D7:D11" si="0">C7/B7*100</f>
        <v>131.17018245382627</v>
      </c>
      <c r="E7" s="30">
        <v>8122.4</v>
      </c>
      <c r="F7" s="30">
        <f t="shared" ref="F7:F53" si="1">E7/C7*100</f>
        <v>99.122802735566751</v>
      </c>
      <c r="G7" s="25"/>
      <c r="H7" s="1">
        <v>8122.6</v>
      </c>
      <c r="I7" s="30">
        <f t="shared" ref="I6:I11" si="2">H7/E7*100</f>
        <v>100.00246232640599</v>
      </c>
      <c r="J7" s="1">
        <v>8122.8</v>
      </c>
      <c r="K7" s="30">
        <f t="shared" ref="K7:K11" si="3">J7/H7*100</f>
        <v>100.00246226577696</v>
      </c>
    </row>
    <row r="8" spans="1:11" ht="112.5" x14ac:dyDescent="0.25">
      <c r="A8" s="12" t="s">
        <v>6</v>
      </c>
      <c r="B8" s="1">
        <v>91739.6</v>
      </c>
      <c r="C8" s="1">
        <v>100649.37</v>
      </c>
      <c r="D8" s="30">
        <f t="shared" si="0"/>
        <v>109.71202185315828</v>
      </c>
      <c r="E8" s="30">
        <v>97287</v>
      </c>
      <c r="F8" s="30">
        <f t="shared" si="1"/>
        <v>96.659323351949453</v>
      </c>
      <c r="G8" s="25"/>
      <c r="H8" s="1">
        <v>97374.8</v>
      </c>
      <c r="I8" s="30">
        <f t="shared" si="2"/>
        <v>100.09024844018215</v>
      </c>
      <c r="J8" s="1">
        <v>97467</v>
      </c>
      <c r="K8" s="30">
        <f t="shared" si="3"/>
        <v>100.09468568869974</v>
      </c>
    </row>
    <row r="9" spans="1:11" ht="75" x14ac:dyDescent="0.25">
      <c r="A9" s="12" t="s">
        <v>7</v>
      </c>
      <c r="B9" s="1"/>
      <c r="C9" s="1">
        <v>520.4</v>
      </c>
      <c r="D9" s="30"/>
      <c r="E9" s="30">
        <v>21.1</v>
      </c>
      <c r="F9" s="30">
        <f t="shared" si="1"/>
        <v>4.0545734050730209</v>
      </c>
      <c r="G9" s="41" t="s">
        <v>61</v>
      </c>
      <c r="H9" s="1">
        <v>18.7</v>
      </c>
      <c r="I9" s="30">
        <f t="shared" si="2"/>
        <v>88.625592417061611</v>
      </c>
      <c r="J9" s="1">
        <v>18.7</v>
      </c>
      <c r="K9" s="30">
        <f t="shared" si="3"/>
        <v>100</v>
      </c>
    </row>
    <row r="10" spans="1:11" ht="18.75" x14ac:dyDescent="0.25">
      <c r="A10" s="12" t="s">
        <v>8</v>
      </c>
      <c r="B10" s="1"/>
      <c r="C10" s="1"/>
      <c r="D10" s="30"/>
      <c r="E10" s="30">
        <v>5500</v>
      </c>
      <c r="F10" s="30"/>
      <c r="G10" s="25"/>
      <c r="H10" s="1"/>
      <c r="I10" s="30"/>
      <c r="J10" s="1"/>
      <c r="K10" s="24"/>
    </row>
    <row r="11" spans="1:11" ht="187.5" x14ac:dyDescent="0.25">
      <c r="A11" s="12" t="s">
        <v>9</v>
      </c>
      <c r="B11" s="1">
        <v>79312.27</v>
      </c>
      <c r="C11" s="1">
        <v>87310.01</v>
      </c>
      <c r="D11" s="30">
        <f t="shared" si="0"/>
        <v>110.08386218172799</v>
      </c>
      <c r="E11" s="30">
        <v>113015.1</v>
      </c>
      <c r="F11" s="30">
        <f t="shared" si="1"/>
        <v>129.44117175109707</v>
      </c>
      <c r="G11" s="42" t="s">
        <v>62</v>
      </c>
      <c r="H11" s="1">
        <v>88766.2</v>
      </c>
      <c r="I11" s="30">
        <f t="shared" si="2"/>
        <v>78.54366363432851</v>
      </c>
      <c r="J11" s="1">
        <v>87791.8</v>
      </c>
      <c r="K11" s="30">
        <f t="shared" si="3"/>
        <v>98.902284878703838</v>
      </c>
    </row>
    <row r="12" spans="1:11" s="11" customFormat="1" ht="18.75" x14ac:dyDescent="0.25">
      <c r="A12" s="13" t="s">
        <v>52</v>
      </c>
      <c r="B12" s="5">
        <v>0</v>
      </c>
      <c r="C12" s="5">
        <v>100</v>
      </c>
      <c r="D12" s="15"/>
      <c r="E12" s="20"/>
      <c r="F12" s="15">
        <f t="shared" si="1"/>
        <v>0</v>
      </c>
      <c r="G12" s="22"/>
      <c r="H12" s="20"/>
      <c r="I12" s="15"/>
      <c r="J12" s="20"/>
      <c r="K12" s="21"/>
    </row>
    <row r="13" spans="1:11" s="37" customFormat="1" ht="37.5" x14ac:dyDescent="0.25">
      <c r="A13" s="31" t="s">
        <v>53</v>
      </c>
      <c r="B13" s="32"/>
      <c r="C13" s="32">
        <v>100</v>
      </c>
      <c r="D13" s="33"/>
      <c r="E13" s="34"/>
      <c r="F13" s="30">
        <f t="shared" si="1"/>
        <v>0</v>
      </c>
      <c r="G13" s="35"/>
      <c r="H13" s="36"/>
      <c r="I13" s="33"/>
      <c r="J13" s="36"/>
      <c r="K13" s="34"/>
    </row>
    <row r="14" spans="1:11" s="11" customFormat="1" ht="75" x14ac:dyDescent="0.25">
      <c r="A14" s="13" t="s">
        <v>10</v>
      </c>
      <c r="B14" s="5">
        <v>25593.99</v>
      </c>
      <c r="C14" s="5">
        <v>26981.57</v>
      </c>
      <c r="D14" s="15">
        <f t="shared" ref="D14:D23" si="4">C14/B14*100</f>
        <v>105.4215071585165</v>
      </c>
      <c r="E14" s="15">
        <v>28262.9</v>
      </c>
      <c r="F14" s="15">
        <f t="shared" si="1"/>
        <v>104.74890823625165</v>
      </c>
      <c r="G14" s="22"/>
      <c r="H14" s="5">
        <v>27671.4</v>
      </c>
      <c r="I14" s="15">
        <f t="shared" ref="I14:I23" si="5">H14/E14*100</f>
        <v>97.907150363196976</v>
      </c>
      <c r="J14" s="5">
        <v>27707.1</v>
      </c>
      <c r="K14" s="15">
        <f t="shared" ref="K14" si="6">J14/H14*100</f>
        <v>100.12901407229124</v>
      </c>
    </row>
    <row r="15" spans="1:11" s="39" customFormat="1" ht="75" x14ac:dyDescent="0.25">
      <c r="A15" s="31" t="s">
        <v>11</v>
      </c>
      <c r="B15" s="32">
        <v>25593.99</v>
      </c>
      <c r="C15" s="32">
        <v>26981.57</v>
      </c>
      <c r="D15" s="33">
        <f t="shared" si="4"/>
        <v>105.4215071585165</v>
      </c>
      <c r="E15" s="32">
        <v>28262.9</v>
      </c>
      <c r="F15" s="30">
        <f t="shared" si="1"/>
        <v>104.74890823625165</v>
      </c>
      <c r="G15" s="35"/>
      <c r="H15" s="32">
        <v>27671.4</v>
      </c>
      <c r="I15" s="33">
        <f t="shared" si="5"/>
        <v>97.907150363196976</v>
      </c>
      <c r="J15" s="32">
        <v>27707.1</v>
      </c>
      <c r="K15" s="33">
        <f t="shared" ref="K15:K23" si="7">J15/H15*100</f>
        <v>100.12901407229124</v>
      </c>
    </row>
    <row r="16" spans="1:11" s="11" customFormat="1" ht="18.75" x14ac:dyDescent="0.25">
      <c r="A16" s="13" t="s">
        <v>12</v>
      </c>
      <c r="B16" s="5">
        <v>283215.57999999996</v>
      </c>
      <c r="C16" s="5">
        <v>271885.12</v>
      </c>
      <c r="D16" s="15">
        <f t="shared" si="4"/>
        <v>95.999351448108911</v>
      </c>
      <c r="E16" s="15">
        <v>451422.9</v>
      </c>
      <c r="F16" s="15">
        <f t="shared" si="1"/>
        <v>166.03442659899886</v>
      </c>
      <c r="G16" s="22"/>
      <c r="H16" s="5">
        <v>235269.30000000002</v>
      </c>
      <c r="I16" s="15">
        <f t="shared" si="5"/>
        <v>52.117271853067273</v>
      </c>
      <c r="J16" s="5">
        <v>218940.3</v>
      </c>
      <c r="K16" s="15">
        <f t="shared" si="7"/>
        <v>93.059442944744589</v>
      </c>
    </row>
    <row r="17" spans="1:11" ht="18.75" x14ac:dyDescent="0.25">
      <c r="A17" s="12" t="s">
        <v>13</v>
      </c>
      <c r="B17" s="1">
        <v>2432.58</v>
      </c>
      <c r="C17" s="1">
        <v>6104.49</v>
      </c>
      <c r="D17" s="30">
        <f t="shared" si="4"/>
        <v>250.94714254001923</v>
      </c>
      <c r="E17" s="30">
        <v>5974.9</v>
      </c>
      <c r="F17" s="30">
        <f t="shared" si="1"/>
        <v>97.877136337351686</v>
      </c>
      <c r="G17" s="25"/>
      <c r="H17" s="1">
        <v>5996.4</v>
      </c>
      <c r="I17" s="30">
        <f t="shared" si="5"/>
        <v>100.35983865838757</v>
      </c>
      <c r="J17" s="1">
        <v>6019.1</v>
      </c>
      <c r="K17" s="30">
        <f t="shared" si="7"/>
        <v>100.37856046961511</v>
      </c>
    </row>
    <row r="18" spans="1:11" ht="18.75" x14ac:dyDescent="0.25">
      <c r="A18" s="12" t="s">
        <v>14</v>
      </c>
      <c r="B18" s="1">
        <v>28471.599999999999</v>
      </c>
      <c r="C18" s="1">
        <v>30770.48</v>
      </c>
      <c r="D18" s="30">
        <f t="shared" si="4"/>
        <v>108.07429157476223</v>
      </c>
      <c r="E18" s="30">
        <v>34198.800000000003</v>
      </c>
      <c r="F18" s="30">
        <f t="shared" si="1"/>
        <v>111.14158765154136</v>
      </c>
      <c r="G18" s="25"/>
      <c r="H18" s="1">
        <v>34221.4</v>
      </c>
      <c r="I18" s="30">
        <f t="shared" si="5"/>
        <v>100.06608419008853</v>
      </c>
      <c r="J18" s="1">
        <v>34244.699999999997</v>
      </c>
      <c r="K18" s="30">
        <f t="shared" si="7"/>
        <v>100.06808605141811</v>
      </c>
    </row>
    <row r="19" spans="1:11" ht="93.75" x14ac:dyDescent="0.25">
      <c r="A19" s="12" t="s">
        <v>15</v>
      </c>
      <c r="B19" s="1">
        <v>195623.27</v>
      </c>
      <c r="C19" s="1">
        <v>189930.09</v>
      </c>
      <c r="D19" s="30">
        <f t="shared" si="4"/>
        <v>97.089722505916612</v>
      </c>
      <c r="E19" s="30">
        <v>367824.5</v>
      </c>
      <c r="F19" s="30">
        <f t="shared" si="1"/>
        <v>193.66309993324387</v>
      </c>
      <c r="G19" s="43" t="s">
        <v>63</v>
      </c>
      <c r="H19" s="1">
        <v>151604.20000000001</v>
      </c>
      <c r="I19" s="30">
        <f t="shared" si="5"/>
        <v>41.21644969272031</v>
      </c>
      <c r="J19" s="1">
        <v>135200.4</v>
      </c>
      <c r="K19" s="30">
        <f t="shared" si="7"/>
        <v>89.179851217842241</v>
      </c>
    </row>
    <row r="20" spans="1:11" s="11" customFormat="1" ht="18.75" x14ac:dyDescent="0.25">
      <c r="A20" s="12" t="s">
        <v>16</v>
      </c>
      <c r="B20" s="1">
        <v>7740.84</v>
      </c>
      <c r="C20" s="1">
        <v>8649.57</v>
      </c>
      <c r="D20" s="30">
        <f t="shared" si="4"/>
        <v>111.73942362844342</v>
      </c>
      <c r="E20" s="1">
        <v>8839.2999999999993</v>
      </c>
      <c r="F20" s="30">
        <f t="shared" si="1"/>
        <v>102.19351944663144</v>
      </c>
      <c r="G20" s="25"/>
      <c r="H20" s="1">
        <v>8842.2000000000007</v>
      </c>
      <c r="I20" s="30">
        <f t="shared" si="5"/>
        <v>100.03280802778502</v>
      </c>
      <c r="J20" s="1">
        <v>8845.2000000000007</v>
      </c>
      <c r="K20" s="30">
        <f t="shared" si="7"/>
        <v>100.03392820791206</v>
      </c>
    </row>
    <row r="21" spans="1:11" s="37" customFormat="1" ht="37.5" x14ac:dyDescent="0.25">
      <c r="A21" s="31" t="s">
        <v>17</v>
      </c>
      <c r="B21" s="32">
        <v>48947.29</v>
      </c>
      <c r="C21" s="32">
        <v>36430.49</v>
      </c>
      <c r="D21" s="33">
        <f t="shared" si="4"/>
        <v>74.428002040562404</v>
      </c>
      <c r="E21" s="33">
        <v>34585.4</v>
      </c>
      <c r="F21" s="30">
        <f t="shared" si="1"/>
        <v>94.935313798963463</v>
      </c>
      <c r="G21" s="35"/>
      <c r="H21" s="32">
        <v>34605.1</v>
      </c>
      <c r="I21" s="33">
        <f t="shared" si="5"/>
        <v>100.05696045152</v>
      </c>
      <c r="J21" s="32">
        <v>34630.9</v>
      </c>
      <c r="K21" s="33">
        <f t="shared" si="7"/>
        <v>100.0745554845962</v>
      </c>
    </row>
    <row r="22" spans="1:11" ht="37.5" x14ac:dyDescent="0.25">
      <c r="A22" s="13" t="s">
        <v>18</v>
      </c>
      <c r="B22" s="5">
        <v>275556.57</v>
      </c>
      <c r="C22" s="5">
        <v>282906.67</v>
      </c>
      <c r="D22" s="15">
        <f t="shared" si="4"/>
        <v>102.66736518022415</v>
      </c>
      <c r="E22" s="15">
        <v>102529.09999999999</v>
      </c>
      <c r="F22" s="15">
        <f t="shared" si="1"/>
        <v>36.24131590817565</v>
      </c>
      <c r="G22" s="22"/>
      <c r="H22" s="5">
        <v>103931.2</v>
      </c>
      <c r="I22" s="15">
        <f>H22/E22*100</f>
        <v>101.36751419840806</v>
      </c>
      <c r="J22" s="5">
        <v>105403.5</v>
      </c>
      <c r="K22" s="15">
        <f t="shared" si="7"/>
        <v>101.416610219068</v>
      </c>
    </row>
    <row r="23" spans="1:11" ht="18.75" x14ac:dyDescent="0.25">
      <c r="A23" s="12" t="s">
        <v>19</v>
      </c>
      <c r="B23" s="1">
        <v>17766.849999999999</v>
      </c>
      <c r="C23" s="1">
        <v>12077.71</v>
      </c>
      <c r="D23" s="30">
        <f t="shared" si="4"/>
        <v>67.978904532880051</v>
      </c>
      <c r="E23" s="30">
        <v>11853</v>
      </c>
      <c r="F23" s="30">
        <f t="shared" si="1"/>
        <v>98.139465180071397</v>
      </c>
      <c r="G23" s="25"/>
      <c r="H23" s="1">
        <v>11861.3</v>
      </c>
      <c r="I23" s="30">
        <f t="shared" si="5"/>
        <v>100.07002446637981</v>
      </c>
      <c r="J23" s="1">
        <v>11870.2</v>
      </c>
      <c r="K23" s="30">
        <f t="shared" si="7"/>
        <v>100.07503393388583</v>
      </c>
    </row>
    <row r="24" spans="1:11" ht="75" x14ac:dyDescent="0.25">
      <c r="A24" s="12" t="s">
        <v>20</v>
      </c>
      <c r="B24" s="1">
        <v>4379.7</v>
      </c>
      <c r="C24" s="1">
        <v>12387.07</v>
      </c>
      <c r="D24" s="30">
        <f t="shared" ref="D24:D42" si="8">C24/B24*100</f>
        <v>282.82918921387312</v>
      </c>
      <c r="E24" s="24"/>
      <c r="F24" s="30">
        <f t="shared" si="1"/>
        <v>0</v>
      </c>
      <c r="G24" s="44" t="s">
        <v>64</v>
      </c>
      <c r="H24" s="23"/>
      <c r="I24" s="30"/>
      <c r="J24" s="23"/>
      <c r="K24" s="30"/>
    </row>
    <row r="25" spans="1:11" s="11" customFormat="1" ht="93.75" x14ac:dyDescent="0.25">
      <c r="A25" s="12" t="s">
        <v>21</v>
      </c>
      <c r="B25" s="1">
        <v>242116.02</v>
      </c>
      <c r="C25" s="1">
        <v>248423.77</v>
      </c>
      <c r="D25" s="30">
        <f t="shared" si="8"/>
        <v>102.60525924719892</v>
      </c>
      <c r="E25" s="1">
        <v>80333.399999999994</v>
      </c>
      <c r="F25" s="30">
        <f t="shared" si="1"/>
        <v>32.337243734768215</v>
      </c>
      <c r="G25" s="44" t="s">
        <v>65</v>
      </c>
      <c r="H25" s="1">
        <v>81727</v>
      </c>
      <c r="I25" s="30">
        <f t="shared" ref="I25:I44" si="9">H25/E25*100</f>
        <v>101.73477034458894</v>
      </c>
      <c r="J25" s="1">
        <v>83190.2</v>
      </c>
      <c r="K25" s="30">
        <f t="shared" ref="K25:K42" si="10">J25/H25*100</f>
        <v>101.79035080206052</v>
      </c>
    </row>
    <row r="26" spans="1:11" s="37" customFormat="1" ht="37.5" x14ac:dyDescent="0.25">
      <c r="A26" s="31" t="s">
        <v>22</v>
      </c>
      <c r="B26" s="32">
        <v>11294</v>
      </c>
      <c r="C26" s="32">
        <v>10018.120000000001</v>
      </c>
      <c r="D26" s="33">
        <f t="shared" si="8"/>
        <v>88.703028156543311</v>
      </c>
      <c r="E26" s="33">
        <v>10342.700000000001</v>
      </c>
      <c r="F26" s="30">
        <f t="shared" si="1"/>
        <v>103.23992924820227</v>
      </c>
      <c r="G26" s="35"/>
      <c r="H26" s="32">
        <v>10342.9</v>
      </c>
      <c r="I26" s="33">
        <f t="shared" si="9"/>
        <v>100.00193373103734</v>
      </c>
      <c r="J26" s="32">
        <v>10343.1</v>
      </c>
      <c r="K26" s="33">
        <f t="shared" si="10"/>
        <v>100.00193369364492</v>
      </c>
    </row>
    <row r="27" spans="1:11" s="11" customFormat="1" ht="37.5" x14ac:dyDescent="0.25">
      <c r="A27" s="13" t="s">
        <v>23</v>
      </c>
      <c r="B27" s="5">
        <v>5847.93</v>
      </c>
      <c r="C27" s="5">
        <v>2144.98</v>
      </c>
      <c r="D27" s="15">
        <f t="shared" si="8"/>
        <v>36.679303616835355</v>
      </c>
      <c r="E27" s="5">
        <v>350</v>
      </c>
      <c r="F27" s="15">
        <f t="shared" si="1"/>
        <v>16.317168458447163</v>
      </c>
      <c r="G27" s="22"/>
      <c r="H27" s="5">
        <v>350</v>
      </c>
      <c r="I27" s="15">
        <f t="shared" si="9"/>
        <v>100</v>
      </c>
      <c r="J27" s="5">
        <v>350</v>
      </c>
      <c r="K27" s="15">
        <f t="shared" si="10"/>
        <v>100</v>
      </c>
    </row>
    <row r="28" spans="1:11" ht="93.75" x14ac:dyDescent="0.25">
      <c r="A28" s="12" t="s">
        <v>24</v>
      </c>
      <c r="B28" s="1">
        <v>5847.93</v>
      </c>
      <c r="C28" s="1">
        <v>2144.98</v>
      </c>
      <c r="D28" s="30">
        <f t="shared" si="8"/>
        <v>36.679303616835355</v>
      </c>
      <c r="E28" s="30">
        <v>350</v>
      </c>
      <c r="F28" s="30">
        <f t="shared" si="1"/>
        <v>16.317168458447163</v>
      </c>
      <c r="G28" s="44" t="s">
        <v>66</v>
      </c>
      <c r="H28" s="1">
        <v>350</v>
      </c>
      <c r="I28" s="30">
        <f t="shared" si="9"/>
        <v>100</v>
      </c>
      <c r="J28" s="1">
        <v>350</v>
      </c>
      <c r="K28" s="30">
        <f t="shared" si="10"/>
        <v>100</v>
      </c>
    </row>
    <row r="29" spans="1:11" s="11" customFormat="1" ht="18.75" x14ac:dyDescent="0.25">
      <c r="A29" s="13" t="s">
        <v>25</v>
      </c>
      <c r="B29" s="5">
        <v>1695914.7499999998</v>
      </c>
      <c r="C29" s="5">
        <v>1722214.0599999998</v>
      </c>
      <c r="D29" s="15">
        <f t="shared" si="8"/>
        <v>101.55074481190755</v>
      </c>
      <c r="E29" s="15">
        <v>1781112.0000000002</v>
      </c>
      <c r="F29" s="15">
        <f t="shared" si="1"/>
        <v>103.41989659520027</v>
      </c>
      <c r="G29" s="22"/>
      <c r="H29" s="5">
        <v>1773696.7999999998</v>
      </c>
      <c r="I29" s="15">
        <f t="shared" si="9"/>
        <v>99.583675816007059</v>
      </c>
      <c r="J29" s="5">
        <v>1773540.4000000001</v>
      </c>
      <c r="K29" s="15">
        <f t="shared" si="10"/>
        <v>99.991182258433369</v>
      </c>
    </row>
    <row r="30" spans="1:11" ht="18.75" x14ac:dyDescent="0.25">
      <c r="A30" s="12" t="s">
        <v>26</v>
      </c>
      <c r="B30" s="1">
        <v>690138.27</v>
      </c>
      <c r="C30" s="1">
        <v>704558.23</v>
      </c>
      <c r="D30" s="30">
        <f t="shared" si="8"/>
        <v>102.08943057164473</v>
      </c>
      <c r="E30" s="30">
        <v>732439.2</v>
      </c>
      <c r="F30" s="30">
        <f t="shared" si="1"/>
        <v>103.95722721172388</v>
      </c>
      <c r="G30" s="25"/>
      <c r="H30" s="1">
        <v>734932.7</v>
      </c>
      <c r="I30" s="30">
        <f t="shared" si="9"/>
        <v>100.34043781381445</v>
      </c>
      <c r="J30" s="1">
        <v>737419.6</v>
      </c>
      <c r="K30" s="30">
        <f t="shared" si="10"/>
        <v>100.33838472556739</v>
      </c>
    </row>
    <row r="31" spans="1:11" ht="18.75" x14ac:dyDescent="0.25">
      <c r="A31" s="12" t="s">
        <v>27</v>
      </c>
      <c r="B31" s="1">
        <v>782752.09</v>
      </c>
      <c r="C31" s="1">
        <v>776520</v>
      </c>
      <c r="D31" s="30">
        <f t="shared" si="8"/>
        <v>99.203823269255025</v>
      </c>
      <c r="E31" s="30">
        <v>772919.8</v>
      </c>
      <c r="F31" s="30">
        <f t="shared" si="1"/>
        <v>99.536367382681718</v>
      </c>
      <c r="G31" s="25"/>
      <c r="H31" s="1">
        <v>777411.5</v>
      </c>
      <c r="I31" s="30">
        <f t="shared" si="9"/>
        <v>100.58113403227604</v>
      </c>
      <c r="J31" s="1">
        <v>779215.9</v>
      </c>
      <c r="K31" s="30">
        <f t="shared" si="10"/>
        <v>100.23210358992631</v>
      </c>
    </row>
    <row r="32" spans="1:11" ht="18.75" x14ac:dyDescent="0.25">
      <c r="A32" s="12" t="s">
        <v>28</v>
      </c>
      <c r="B32" s="1">
        <v>163744.82</v>
      </c>
      <c r="C32" s="1">
        <v>184493.18</v>
      </c>
      <c r="D32" s="30">
        <f t="shared" si="8"/>
        <v>112.67115503256835</v>
      </c>
      <c r="E32" s="30">
        <v>200487.1</v>
      </c>
      <c r="F32" s="30">
        <f t="shared" si="1"/>
        <v>108.66911177963328</v>
      </c>
      <c r="G32" s="25"/>
      <c r="H32" s="1">
        <v>191005.9</v>
      </c>
      <c r="I32" s="30">
        <f t="shared" si="9"/>
        <v>95.270917679990376</v>
      </c>
      <c r="J32" s="1">
        <v>191497.3</v>
      </c>
      <c r="K32" s="30">
        <f t="shared" si="10"/>
        <v>100.25726953984145</v>
      </c>
    </row>
    <row r="33" spans="1:11" ht="56.25" x14ac:dyDescent="0.25">
      <c r="A33" s="12" t="s">
        <v>29</v>
      </c>
      <c r="B33" s="1">
        <v>477.98</v>
      </c>
      <c r="C33" s="1">
        <v>474.7</v>
      </c>
      <c r="D33" s="30">
        <f t="shared" si="8"/>
        <v>99.313778819197452</v>
      </c>
      <c r="E33" s="30">
        <v>435</v>
      </c>
      <c r="F33" s="30">
        <f t="shared" si="1"/>
        <v>91.636823256793761</v>
      </c>
      <c r="G33" s="25"/>
      <c r="H33" s="1">
        <v>435</v>
      </c>
      <c r="I33" s="30">
        <f t="shared" si="9"/>
        <v>100</v>
      </c>
      <c r="J33" s="1">
        <v>435</v>
      </c>
      <c r="K33" s="30">
        <f t="shared" si="10"/>
        <v>100</v>
      </c>
    </row>
    <row r="34" spans="1:11" s="11" customFormat="1" ht="56.25" x14ac:dyDescent="0.25">
      <c r="A34" s="12" t="s">
        <v>30</v>
      </c>
      <c r="B34" s="1">
        <v>34098.160000000003</v>
      </c>
      <c r="C34" s="1">
        <v>29982.31</v>
      </c>
      <c r="D34" s="30">
        <f t="shared" si="8"/>
        <v>87.9294073345893</v>
      </c>
      <c r="E34" s="1">
        <v>14488.1</v>
      </c>
      <c r="F34" s="30">
        <f t="shared" si="1"/>
        <v>48.32216063405388</v>
      </c>
      <c r="G34" s="44" t="s">
        <v>67</v>
      </c>
      <c r="H34" s="1">
        <v>14516.2</v>
      </c>
      <c r="I34" s="30">
        <f t="shared" si="9"/>
        <v>100.19395227807651</v>
      </c>
      <c r="J34" s="1">
        <v>14552.6</v>
      </c>
      <c r="K34" s="30">
        <f t="shared" si="10"/>
        <v>100.2507543296455</v>
      </c>
    </row>
    <row r="35" spans="1:11" ht="56.25" x14ac:dyDescent="0.25">
      <c r="A35" s="12" t="s">
        <v>31</v>
      </c>
      <c r="B35" s="1">
        <v>24703.43</v>
      </c>
      <c r="C35" s="1">
        <v>26185.64</v>
      </c>
      <c r="D35" s="30">
        <f t="shared" si="8"/>
        <v>106.00001700168762</v>
      </c>
      <c r="E35" s="30">
        <v>60342.8</v>
      </c>
      <c r="F35" s="30">
        <f t="shared" si="1"/>
        <v>230.44233404262795</v>
      </c>
      <c r="G35" s="44" t="s">
        <v>67</v>
      </c>
      <c r="H35" s="1">
        <v>55395.5</v>
      </c>
      <c r="I35" s="30">
        <f t="shared" si="9"/>
        <v>91.80134166793718</v>
      </c>
      <c r="J35" s="1">
        <v>50420</v>
      </c>
      <c r="K35" s="30">
        <f t="shared" si="10"/>
        <v>91.018223501909006</v>
      </c>
    </row>
    <row r="36" spans="1:11" s="11" customFormat="1" ht="37.5" x14ac:dyDescent="0.25">
      <c r="A36" s="13" t="s">
        <v>32</v>
      </c>
      <c r="B36" s="5">
        <v>92962.98000000001</v>
      </c>
      <c r="C36" s="5">
        <v>96793.9</v>
      </c>
      <c r="D36" s="15">
        <f t="shared" si="8"/>
        <v>104.12090920493296</v>
      </c>
      <c r="E36" s="15">
        <v>94717.2</v>
      </c>
      <c r="F36" s="15">
        <f t="shared" si="1"/>
        <v>97.854513559222227</v>
      </c>
      <c r="G36" s="22"/>
      <c r="H36" s="5">
        <v>95339.1</v>
      </c>
      <c r="I36" s="15">
        <f t="shared" si="9"/>
        <v>100.65658613219142</v>
      </c>
      <c r="J36" s="5">
        <v>95588.1</v>
      </c>
      <c r="K36" s="15">
        <f t="shared" si="10"/>
        <v>100.26117301296111</v>
      </c>
    </row>
    <row r="37" spans="1:11" s="11" customFormat="1" ht="18.75" x14ac:dyDescent="0.25">
      <c r="A37" s="12" t="s">
        <v>33</v>
      </c>
      <c r="B37" s="1">
        <v>81529.66</v>
      </c>
      <c r="C37" s="1">
        <v>86729.75</v>
      </c>
      <c r="D37" s="30">
        <f t="shared" si="8"/>
        <v>106.37815734789031</v>
      </c>
      <c r="E37" s="1">
        <v>90682.7</v>
      </c>
      <c r="F37" s="30">
        <f t="shared" si="1"/>
        <v>104.55777861691058</v>
      </c>
      <c r="G37" s="25"/>
      <c r="H37" s="1">
        <v>90337.600000000006</v>
      </c>
      <c r="I37" s="30">
        <f t="shared" si="9"/>
        <v>99.619442297152602</v>
      </c>
      <c r="J37" s="1">
        <v>90583.5</v>
      </c>
      <c r="K37" s="30">
        <f t="shared" si="10"/>
        <v>100.2722011654062</v>
      </c>
    </row>
    <row r="38" spans="1:11" ht="75" x14ac:dyDescent="0.25">
      <c r="A38" s="12" t="s">
        <v>34</v>
      </c>
      <c r="B38" s="1">
        <v>11433.32</v>
      </c>
      <c r="C38" s="1">
        <v>10064.15</v>
      </c>
      <c r="D38" s="30">
        <f t="shared" si="8"/>
        <v>88.024738221269061</v>
      </c>
      <c r="E38" s="30">
        <v>4034.5</v>
      </c>
      <c r="F38" s="30">
        <f t="shared" si="1"/>
        <v>40.087836528668589</v>
      </c>
      <c r="G38" s="44" t="s">
        <v>68</v>
      </c>
      <c r="H38" s="1">
        <v>5001.5</v>
      </c>
      <c r="I38" s="30">
        <f t="shared" si="9"/>
        <v>123.96827363985624</v>
      </c>
      <c r="J38" s="1">
        <v>5004.6000000000004</v>
      </c>
      <c r="K38" s="30">
        <f t="shared" si="10"/>
        <v>100.06198140557834</v>
      </c>
    </row>
    <row r="39" spans="1:11" s="11" customFormat="1" ht="18.75" x14ac:dyDescent="0.25">
      <c r="A39" s="13" t="s">
        <v>35</v>
      </c>
      <c r="B39" s="5">
        <v>129962.26</v>
      </c>
      <c r="C39" s="5">
        <v>139504.04</v>
      </c>
      <c r="D39" s="15">
        <f t="shared" si="8"/>
        <v>107.3419621973333</v>
      </c>
      <c r="E39" s="15">
        <v>142793.9</v>
      </c>
      <c r="F39" s="15">
        <f t="shared" si="1"/>
        <v>102.35825428424867</v>
      </c>
      <c r="G39" s="22"/>
      <c r="H39" s="5">
        <v>146840</v>
      </c>
      <c r="I39" s="15">
        <f t="shared" si="9"/>
        <v>102.83352440125245</v>
      </c>
      <c r="J39" s="5">
        <v>135691.9</v>
      </c>
      <c r="K39" s="15">
        <f t="shared" si="10"/>
        <v>92.407995096703885</v>
      </c>
    </row>
    <row r="40" spans="1:11" ht="18.75" x14ac:dyDescent="0.25">
      <c r="A40" s="12" t="s">
        <v>36</v>
      </c>
      <c r="B40" s="1">
        <v>2805.42</v>
      </c>
      <c r="C40" s="1">
        <v>4800</v>
      </c>
      <c r="D40" s="30">
        <f t="shared" si="8"/>
        <v>171.09737579399876</v>
      </c>
      <c r="E40" s="30">
        <v>5000</v>
      </c>
      <c r="F40" s="30">
        <f t="shared" si="1"/>
        <v>104.16666666666667</v>
      </c>
      <c r="G40" s="25"/>
      <c r="H40" s="1">
        <v>5000</v>
      </c>
      <c r="I40" s="30">
        <f t="shared" si="9"/>
        <v>100</v>
      </c>
      <c r="J40" s="1">
        <v>5000</v>
      </c>
      <c r="K40" s="30">
        <f t="shared" si="10"/>
        <v>100</v>
      </c>
    </row>
    <row r="41" spans="1:11" s="11" customFormat="1" ht="112.5" x14ac:dyDescent="0.25">
      <c r="A41" s="12" t="s">
        <v>37</v>
      </c>
      <c r="B41" s="1">
        <v>5709.75</v>
      </c>
      <c r="C41" s="1">
        <v>5792.2</v>
      </c>
      <c r="D41" s="30">
        <f t="shared" si="8"/>
        <v>101.44402119182101</v>
      </c>
      <c r="E41" s="1">
        <v>4061.6</v>
      </c>
      <c r="F41" s="30">
        <f t="shared" si="1"/>
        <v>70.121888056351651</v>
      </c>
      <c r="G41" s="44" t="s">
        <v>69</v>
      </c>
      <c r="H41" s="1">
        <v>4061.6</v>
      </c>
      <c r="I41" s="30">
        <f t="shared" si="9"/>
        <v>100</v>
      </c>
      <c r="J41" s="1">
        <v>4061.6</v>
      </c>
      <c r="K41" s="30">
        <f t="shared" si="10"/>
        <v>100</v>
      </c>
    </row>
    <row r="42" spans="1:11" ht="18.75" x14ac:dyDescent="0.25">
      <c r="A42" s="12" t="s">
        <v>38</v>
      </c>
      <c r="B42" s="1">
        <v>121447.09</v>
      </c>
      <c r="C42" s="1">
        <v>128911.84</v>
      </c>
      <c r="D42" s="30">
        <f t="shared" si="8"/>
        <v>106.14650379848543</v>
      </c>
      <c r="E42" s="30">
        <v>133732.29999999999</v>
      </c>
      <c r="F42" s="30">
        <f t="shared" si="1"/>
        <v>103.73934620745464</v>
      </c>
      <c r="G42" s="25"/>
      <c r="H42" s="1">
        <v>137778.4</v>
      </c>
      <c r="I42" s="30">
        <f t="shared" si="9"/>
        <v>103.02552188214815</v>
      </c>
      <c r="J42" s="1">
        <v>126630.3</v>
      </c>
      <c r="K42" s="30">
        <f t="shared" si="10"/>
        <v>91.908673638248089</v>
      </c>
    </row>
    <row r="43" spans="1:11" s="11" customFormat="1" ht="37.5" x14ac:dyDescent="0.25">
      <c r="A43" s="13" t="s">
        <v>39</v>
      </c>
      <c r="B43" s="5">
        <v>116148.4</v>
      </c>
      <c r="C43" s="5">
        <v>133370.65</v>
      </c>
      <c r="D43" s="15">
        <f t="shared" ref="D43:D53" si="11">C43/B43*100</f>
        <v>114.82779788615254</v>
      </c>
      <c r="E43" s="15">
        <v>146836.29999999999</v>
      </c>
      <c r="F43" s="15">
        <f t="shared" si="1"/>
        <v>110.09641176675677</v>
      </c>
      <c r="G43" s="22"/>
      <c r="H43" s="5">
        <v>138366.29999999999</v>
      </c>
      <c r="I43" s="15">
        <f t="shared" si="9"/>
        <v>94.231671596192484</v>
      </c>
      <c r="J43" s="5">
        <v>138774.29999999999</v>
      </c>
      <c r="K43" s="15">
        <f t="shared" ref="K43:K53" si="12">J43/H43*100</f>
        <v>100.2948694877293</v>
      </c>
    </row>
    <row r="44" spans="1:11" ht="18.75" x14ac:dyDescent="0.25">
      <c r="A44" s="12" t="s">
        <v>40</v>
      </c>
      <c r="B44" s="1">
        <v>103153.04</v>
      </c>
      <c r="C44" s="1">
        <v>108236.81</v>
      </c>
      <c r="D44" s="30">
        <f t="shared" si="11"/>
        <v>104.92837632317962</v>
      </c>
      <c r="E44" s="30">
        <v>111990.5</v>
      </c>
      <c r="F44" s="30">
        <f t="shared" si="1"/>
        <v>103.46803458084177</v>
      </c>
      <c r="G44" s="25"/>
      <c r="H44" s="1">
        <v>103520.5</v>
      </c>
      <c r="I44" s="30">
        <f t="shared" si="9"/>
        <v>92.436858483532077</v>
      </c>
      <c r="J44" s="1">
        <v>103928.5</v>
      </c>
      <c r="K44" s="30">
        <f t="shared" si="12"/>
        <v>100.39412483517758</v>
      </c>
    </row>
    <row r="45" spans="1:11" s="11" customFormat="1" ht="112.5" x14ac:dyDescent="0.25">
      <c r="A45" s="12" t="s">
        <v>41</v>
      </c>
      <c r="B45" s="1">
        <v>8766.91</v>
      </c>
      <c r="C45" s="1">
        <v>10034.19</v>
      </c>
      <c r="D45" s="30">
        <f t="shared" si="11"/>
        <v>114.45526416947362</v>
      </c>
      <c r="E45" s="1">
        <v>8134</v>
      </c>
      <c r="F45" s="30">
        <f t="shared" si="1"/>
        <v>81.062846129084647</v>
      </c>
      <c r="G45" s="44" t="s">
        <v>70</v>
      </c>
      <c r="H45" s="1">
        <v>8134</v>
      </c>
      <c r="I45" s="30">
        <f t="shared" ref="I45:I53" si="13">H45/E45*100</f>
        <v>100</v>
      </c>
      <c r="J45" s="1">
        <v>8134</v>
      </c>
      <c r="K45" s="30">
        <f t="shared" si="12"/>
        <v>100</v>
      </c>
    </row>
    <row r="46" spans="1:11" ht="150" x14ac:dyDescent="0.25">
      <c r="A46" s="12" t="s">
        <v>42</v>
      </c>
      <c r="B46" s="1">
        <v>4228.45</v>
      </c>
      <c r="C46" s="1">
        <v>15099.65</v>
      </c>
      <c r="D46" s="30">
        <f t="shared" si="11"/>
        <v>357.09657202994009</v>
      </c>
      <c r="E46" s="30">
        <v>26711.8</v>
      </c>
      <c r="F46" s="30">
        <f t="shared" si="1"/>
        <v>176.90343815916262</v>
      </c>
      <c r="G46" s="44" t="s">
        <v>71</v>
      </c>
      <c r="H46" s="1">
        <v>26711.8</v>
      </c>
      <c r="I46" s="30">
        <f t="shared" si="13"/>
        <v>100</v>
      </c>
      <c r="J46" s="1">
        <v>26711.8</v>
      </c>
      <c r="K46" s="30">
        <f t="shared" si="12"/>
        <v>100</v>
      </c>
    </row>
    <row r="47" spans="1:11" s="11" customFormat="1" ht="37.5" x14ac:dyDescent="0.25">
      <c r="A47" s="13" t="s">
        <v>43</v>
      </c>
      <c r="B47" s="5">
        <v>3407</v>
      </c>
      <c r="C47" s="5">
        <v>3763.33</v>
      </c>
      <c r="D47" s="15">
        <f t="shared" si="11"/>
        <v>110.4587613736425</v>
      </c>
      <c r="E47" s="15">
        <v>3730</v>
      </c>
      <c r="F47" s="15">
        <f t="shared" si="1"/>
        <v>99.114348196942601</v>
      </c>
      <c r="G47" s="22"/>
      <c r="H47" s="5">
        <v>3730</v>
      </c>
      <c r="I47" s="15">
        <f t="shared" si="13"/>
        <v>100</v>
      </c>
      <c r="J47" s="5">
        <v>3730</v>
      </c>
      <c r="K47" s="15">
        <f t="shared" si="12"/>
        <v>100</v>
      </c>
    </row>
    <row r="48" spans="1:11" s="11" customFormat="1" ht="18.75" x14ac:dyDescent="0.25">
      <c r="A48" s="12" t="s">
        <v>44</v>
      </c>
      <c r="B48" s="1">
        <v>2764.9</v>
      </c>
      <c r="C48" s="1">
        <v>3000</v>
      </c>
      <c r="D48" s="30">
        <f t="shared" si="11"/>
        <v>108.50302000072335</v>
      </c>
      <c r="E48" s="1">
        <v>3000</v>
      </c>
      <c r="F48" s="30">
        <f t="shared" si="1"/>
        <v>100</v>
      </c>
      <c r="G48" s="25"/>
      <c r="H48" s="1">
        <v>3000</v>
      </c>
      <c r="I48" s="30">
        <f t="shared" si="13"/>
        <v>100</v>
      </c>
      <c r="J48" s="1">
        <v>3000</v>
      </c>
      <c r="K48" s="30">
        <f t="shared" si="12"/>
        <v>100</v>
      </c>
    </row>
    <row r="49" spans="1:12" ht="18.75" x14ac:dyDescent="0.25">
      <c r="A49" s="12" t="s">
        <v>45</v>
      </c>
      <c r="B49" s="1">
        <v>642.1</v>
      </c>
      <c r="C49" s="1">
        <v>763.33</v>
      </c>
      <c r="D49" s="30">
        <f t="shared" si="11"/>
        <v>118.88023672325183</v>
      </c>
      <c r="E49" s="30">
        <v>730</v>
      </c>
      <c r="F49" s="30">
        <f t="shared" si="1"/>
        <v>95.63360538692308</v>
      </c>
      <c r="G49" s="25"/>
      <c r="H49" s="1">
        <v>730</v>
      </c>
      <c r="I49" s="30">
        <f t="shared" si="13"/>
        <v>100</v>
      </c>
      <c r="J49" s="1">
        <v>730</v>
      </c>
      <c r="K49" s="30">
        <f t="shared" si="12"/>
        <v>100</v>
      </c>
    </row>
    <row r="50" spans="1:12" ht="56.25" x14ac:dyDescent="0.25">
      <c r="A50" s="13" t="s">
        <v>46</v>
      </c>
      <c r="B50" s="1"/>
      <c r="C50" s="1"/>
      <c r="D50" s="30"/>
      <c r="E50" s="30"/>
      <c r="F50" s="15"/>
      <c r="G50" s="25"/>
      <c r="H50" s="5">
        <v>3000</v>
      </c>
      <c r="I50" s="30"/>
      <c r="J50" s="5">
        <v>6500</v>
      </c>
      <c r="K50" s="15">
        <f t="shared" si="12"/>
        <v>216.66666666666666</v>
      </c>
    </row>
    <row r="51" spans="1:12" ht="37.5" x14ac:dyDescent="0.25">
      <c r="A51" s="12" t="s">
        <v>47</v>
      </c>
      <c r="B51" s="1"/>
      <c r="C51" s="1"/>
      <c r="D51" s="30"/>
      <c r="E51" s="30"/>
      <c r="F51" s="15"/>
      <c r="G51" s="25"/>
      <c r="H51" s="1">
        <v>3000</v>
      </c>
      <c r="I51" s="30"/>
      <c r="J51" s="1">
        <v>6500</v>
      </c>
      <c r="K51" s="30">
        <f t="shared" si="12"/>
        <v>216.66666666666666</v>
      </c>
    </row>
    <row r="52" spans="1:12" ht="37.5" x14ac:dyDescent="0.25">
      <c r="A52" s="13" t="s">
        <v>48</v>
      </c>
      <c r="B52" s="1"/>
      <c r="C52" s="1"/>
      <c r="D52" s="30"/>
      <c r="E52" s="30"/>
      <c r="F52" s="15"/>
      <c r="G52" s="25"/>
      <c r="H52" s="5">
        <v>34600</v>
      </c>
      <c r="I52" s="30"/>
      <c r="J52" s="5">
        <v>71300</v>
      </c>
      <c r="K52" s="15">
        <f t="shared" si="12"/>
        <v>206.06936416184971</v>
      </c>
    </row>
    <row r="53" spans="1:12" s="11" customFormat="1" ht="18.75" x14ac:dyDescent="0.25">
      <c r="A53" s="26" t="s">
        <v>2</v>
      </c>
      <c r="B53" s="5">
        <v>2805908.3899999997</v>
      </c>
      <c r="C53" s="5">
        <v>2876338.38</v>
      </c>
      <c r="D53" s="15">
        <f t="shared" si="11"/>
        <v>102.51006020905766</v>
      </c>
      <c r="E53" s="5">
        <v>2975699.9</v>
      </c>
      <c r="F53" s="15">
        <f t="shared" si="1"/>
        <v>103.45444474443232</v>
      </c>
      <c r="G53" s="22"/>
      <c r="H53" s="5">
        <v>2757076.4</v>
      </c>
      <c r="I53" s="15">
        <f>H53/E53*100</f>
        <v>92.653039374030968</v>
      </c>
      <c r="J53" s="5">
        <v>2770925.9</v>
      </c>
      <c r="K53" s="15">
        <f>J53/H53*100</f>
        <v>100.50232557937096</v>
      </c>
    </row>
    <row r="55" spans="1:12" ht="18.75" x14ac:dyDescent="0.25">
      <c r="A55" s="16"/>
      <c r="B55" s="16"/>
    </row>
    <row r="56" spans="1:12" ht="18.75" x14ac:dyDescent="0.25">
      <c r="A56" s="14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8.75" x14ac:dyDescent="0.25">
      <c r="A57" s="2"/>
    </row>
  </sheetData>
  <mergeCells count="4">
    <mergeCell ref="A55:B55"/>
    <mergeCell ref="A1:K1"/>
    <mergeCell ref="H3:K3"/>
    <mergeCell ref="D2:E2"/>
  </mergeCells>
  <pageMargins left="0.43307086614173229" right="0.23622047244094491" top="0.27559055118110237" bottom="0.27559055118110237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Разделы</vt:lpstr>
      <vt:lpstr>Разделы!Область_печати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2022-12-30T09:29:21Z</cp:lastPrinted>
  <dcterms:created xsi:type="dcterms:W3CDTF">2018-09-19T09:35:03Z</dcterms:created>
  <dcterms:modified xsi:type="dcterms:W3CDTF">2022-12-30T10:32:03Z</dcterms:modified>
</cp:coreProperties>
</file>